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75" yWindow="195" windowWidth="15120" windowHeight="11955" activeTab="0"/>
  </bookViews>
  <sheets>
    <sheet name="ul. Hlinenská" sheetId="1" r:id="rId1"/>
  </sheets>
  <definedNames>
    <definedName name="_xlnm.Print_Area" localSheetId="0">'ul. Hlinenská'!$A$1:$H$24</definedName>
  </definedNames>
  <calcPr fullCalcOnLoad="1"/>
</workbook>
</file>

<file path=xl/sharedStrings.xml><?xml version="1.0" encoding="utf-8"?>
<sst xmlns="http://schemas.openxmlformats.org/spreadsheetml/2006/main" count="55" uniqueCount="31">
  <si>
    <t>Popis</t>
  </si>
  <si>
    <t>MJ</t>
  </si>
  <si>
    <t>Množstvo celkom</t>
  </si>
  <si>
    <t>m2</t>
  </si>
  <si>
    <t>ks</t>
  </si>
  <si>
    <t>P.č</t>
  </si>
  <si>
    <t>Pieskové lôžko fr. 4 - 8 mm, hr. 50 mm</t>
  </si>
  <si>
    <t>Ukotvenie vodiaceho obrubníka, skrutka 10x300 mm</t>
  </si>
  <si>
    <t>Rozmer</t>
  </si>
  <si>
    <t>300/600</t>
  </si>
  <si>
    <t>1000/1500</t>
  </si>
  <si>
    <t>Vodiaci obrubník 160x155x580 mm, s montážou</t>
  </si>
  <si>
    <t>Zámková dlažba, hr. 100 mm s osadením</t>
  </si>
  <si>
    <t>Jednotková cena bez DPH</t>
  </si>
  <si>
    <t>Cena  celkom bez DPH</t>
  </si>
  <si>
    <t>Cena  celkom s DPH</t>
  </si>
  <si>
    <t>Spolu</t>
  </si>
  <si>
    <t>Cena DZ obsahuje aj cenu nosičov, spojovacieho materiálu a montáž a osadenie.</t>
  </si>
  <si>
    <t>PD: 049B_13 Turzovka - stredové ochranné ostrovčeky, kr. ciest II/487 a MK - ul. Hlinenská</t>
  </si>
  <si>
    <t>Prenosné dopravné značenie</t>
  </si>
  <si>
    <t>IP 30 - na fluorescenčnom podklade</t>
  </si>
  <si>
    <t xml:space="preserve">B 29 </t>
  </si>
  <si>
    <t>A4b - žltá</t>
  </si>
  <si>
    <t>B 31a</t>
  </si>
  <si>
    <t>A 4c - žltá</t>
  </si>
  <si>
    <t>A 19 - žltá</t>
  </si>
  <si>
    <t>E 7</t>
  </si>
  <si>
    <t>500/150</t>
  </si>
  <si>
    <t>Z 4a,b</t>
  </si>
  <si>
    <t>330/1100</t>
  </si>
  <si>
    <t>Výstražné svetlo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</si>
</sst>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B]dd\.\ mmmm\ yyyy"/>
    <numFmt numFmtId="165" formatCode="0.00_ ;\-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b/>
      <sz val="11"/>
      <color theme="4"/>
      <name val="Calibri"/>
      <family val="2"/>
    </font>
    <font>
      <b/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3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18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7" fontId="0" fillId="0" borderId="10" xfId="0" applyNumberFormat="1" applyBorder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7" fontId="0" fillId="0" borderId="11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30" fillId="33" borderId="0" xfId="0" applyFont="1" applyFill="1" applyAlignment="1">
      <alignment/>
    </xf>
    <xf numFmtId="7" fontId="0" fillId="0" borderId="10" xfId="0" applyNumberFormat="1" applyFill="1" applyBorder="1" applyAlignment="1">
      <alignment/>
    </xf>
    <xf numFmtId="165" fontId="38" fillId="0" borderId="10" xfId="0" applyNumberFormat="1" applyFont="1" applyFill="1" applyBorder="1" applyAlignment="1">
      <alignment/>
    </xf>
    <xf numFmtId="7" fontId="38" fillId="0" borderId="10" xfId="0" applyNumberFormat="1" applyFont="1" applyBorder="1" applyAlignment="1">
      <alignment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30" fillId="0" borderId="11" xfId="0" applyFont="1" applyFill="1" applyBorder="1" applyAlignment="1">
      <alignment horizontal="left" vertical="center"/>
    </xf>
    <xf numFmtId="0" fontId="30" fillId="0" borderId="14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40" fillId="0" borderId="11" xfId="0" applyFont="1" applyFill="1" applyBorder="1" applyAlignment="1">
      <alignment horizontal="center" wrapText="1"/>
    </xf>
    <xf numFmtId="0" fontId="40" fillId="0" borderId="14" xfId="0" applyFont="1" applyFill="1" applyBorder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A8" sqref="A8:H8"/>
    </sheetView>
  </sheetViews>
  <sheetFormatPr defaultColWidth="9.140625" defaultRowHeight="15"/>
  <cols>
    <col min="1" max="1" width="6.57421875" style="0" customWidth="1"/>
    <col min="2" max="2" width="45.28125" style="0" customWidth="1"/>
    <col min="3" max="3" width="10.421875" style="0" customWidth="1"/>
    <col min="4" max="4" width="7.57421875" style="0" customWidth="1"/>
    <col min="5" max="5" width="10.57421875" style="0" customWidth="1"/>
    <col min="6" max="7" width="11.57421875" style="0" hidden="1" customWidth="1"/>
    <col min="8" max="8" width="13.00390625" style="0" hidden="1" customWidth="1"/>
    <col min="10" max="12" width="0" style="0" hidden="1" customWidth="1"/>
  </cols>
  <sheetData>
    <row r="1" spans="1:8" ht="15">
      <c r="A1" s="21" t="s">
        <v>18</v>
      </c>
      <c r="B1" s="21"/>
      <c r="C1" s="21"/>
      <c r="D1" s="21"/>
      <c r="E1" s="21"/>
      <c r="F1" s="21"/>
      <c r="G1" s="21"/>
      <c r="H1" s="21"/>
    </row>
    <row r="2" spans="1:8" ht="45">
      <c r="A2" s="2" t="s">
        <v>5</v>
      </c>
      <c r="B2" s="19" t="s">
        <v>0</v>
      </c>
      <c r="C2" s="20"/>
      <c r="D2" s="2" t="s">
        <v>1</v>
      </c>
      <c r="E2" s="11" t="s">
        <v>2</v>
      </c>
      <c r="F2" s="12" t="s">
        <v>13</v>
      </c>
      <c r="G2" s="11" t="s">
        <v>14</v>
      </c>
      <c r="H2" s="11" t="s">
        <v>15</v>
      </c>
    </row>
    <row r="3" spans="1:8" ht="15">
      <c r="A3" s="2">
        <v>1</v>
      </c>
      <c r="B3" s="30" t="s">
        <v>11</v>
      </c>
      <c r="C3" s="31"/>
      <c r="D3" s="3" t="s">
        <v>4</v>
      </c>
      <c r="E3" s="3">
        <v>97</v>
      </c>
      <c r="F3" s="13">
        <v>23</v>
      </c>
      <c r="G3" s="13">
        <f>E3*F3</f>
        <v>2231</v>
      </c>
      <c r="H3" s="10">
        <f>G3*1.2</f>
        <v>2677.2</v>
      </c>
    </row>
    <row r="4" spans="1:8" ht="15">
      <c r="A4" s="2">
        <v>2</v>
      </c>
      <c r="B4" s="30" t="s">
        <v>7</v>
      </c>
      <c r="C4" s="31"/>
      <c r="D4" s="7" t="s">
        <v>4</v>
      </c>
      <c r="E4" s="3">
        <v>97</v>
      </c>
      <c r="F4" s="13">
        <v>1.5</v>
      </c>
      <c r="G4" s="13">
        <f>E4*F4</f>
        <v>145.5</v>
      </c>
      <c r="H4" s="10">
        <f>G4*1.2</f>
        <v>174.6</v>
      </c>
    </row>
    <row r="5" spans="1:8" ht="15">
      <c r="A5" s="2">
        <v>3</v>
      </c>
      <c r="B5" s="25" t="s">
        <v>6</v>
      </c>
      <c r="C5" s="26"/>
      <c r="D5" s="6" t="s">
        <v>3</v>
      </c>
      <c r="E5" s="6">
        <v>32</v>
      </c>
      <c r="F5" s="13">
        <v>9.5</v>
      </c>
      <c r="G5" s="13">
        <f>E5*F5</f>
        <v>304</v>
      </c>
      <c r="H5" s="10">
        <f>G5*1.2</f>
        <v>364.8</v>
      </c>
    </row>
    <row r="6" spans="1:8" ht="15">
      <c r="A6" s="2">
        <v>4</v>
      </c>
      <c r="B6" s="25" t="s">
        <v>12</v>
      </c>
      <c r="C6" s="26"/>
      <c r="D6" s="6" t="s">
        <v>3</v>
      </c>
      <c r="E6" s="6">
        <v>32</v>
      </c>
      <c r="F6" s="13">
        <v>25</v>
      </c>
      <c r="G6" s="13">
        <f>E6*F6</f>
        <v>800</v>
      </c>
      <c r="H6" s="10">
        <f>G6*1.2</f>
        <v>960</v>
      </c>
    </row>
    <row r="7" spans="1:8" ht="15" customHeight="1" hidden="1">
      <c r="A7" s="27" t="s">
        <v>16</v>
      </c>
      <c r="B7" s="28"/>
      <c r="C7" s="28"/>
      <c r="D7" s="28"/>
      <c r="E7" s="28"/>
      <c r="F7" s="29"/>
      <c r="G7" s="10">
        <f>SUM(G3:G6)</f>
        <v>3480.5</v>
      </c>
      <c r="H7" s="18">
        <f>SUM(H3:H6)</f>
        <v>4176.6</v>
      </c>
    </row>
    <row r="8" spans="1:8" ht="14.25" customHeight="1">
      <c r="A8" s="22"/>
      <c r="B8" s="23"/>
      <c r="C8" s="23"/>
      <c r="D8" s="23"/>
      <c r="E8" s="23"/>
      <c r="F8" s="23"/>
      <c r="G8" s="23"/>
      <c r="H8" s="24"/>
    </row>
    <row r="9" spans="1:8" s="5" customFormat="1" ht="15" customHeight="1" hidden="1">
      <c r="A9" s="27" t="s">
        <v>16</v>
      </c>
      <c r="B9" s="28"/>
      <c r="C9" s="28"/>
      <c r="D9" s="28"/>
      <c r="E9" s="28"/>
      <c r="F9" s="29"/>
      <c r="G9" s="16" t="e">
        <f>SUM(#REF!)</f>
        <v>#REF!</v>
      </c>
      <c r="H9" s="17" t="e">
        <f>G9*1.2</f>
        <v>#REF!</v>
      </c>
    </row>
    <row r="10" spans="1:8" ht="15" customHeight="1">
      <c r="A10" s="32" t="s">
        <v>19</v>
      </c>
      <c r="B10" s="33"/>
      <c r="C10" s="33"/>
      <c r="D10" s="33"/>
      <c r="E10" s="33"/>
      <c r="F10" s="33"/>
      <c r="G10" s="33"/>
      <c r="H10" s="34"/>
    </row>
    <row r="11" spans="1:8" ht="45">
      <c r="A11" s="2" t="s">
        <v>5</v>
      </c>
      <c r="B11" s="2" t="s">
        <v>0</v>
      </c>
      <c r="C11" s="2" t="s">
        <v>8</v>
      </c>
      <c r="D11" s="2" t="s">
        <v>1</v>
      </c>
      <c r="E11" s="11" t="s">
        <v>2</v>
      </c>
      <c r="F11" s="12" t="s">
        <v>13</v>
      </c>
      <c r="G11" s="11" t="s">
        <v>14</v>
      </c>
      <c r="H11" s="11" t="s">
        <v>15</v>
      </c>
    </row>
    <row r="12" spans="1:8" ht="15">
      <c r="A12" s="2">
        <v>1</v>
      </c>
      <c r="B12" s="4" t="s">
        <v>20</v>
      </c>
      <c r="C12" s="7" t="s">
        <v>10</v>
      </c>
      <c r="D12" s="3" t="s">
        <v>4</v>
      </c>
      <c r="E12" s="3">
        <v>2</v>
      </c>
      <c r="F12" s="13">
        <v>274</v>
      </c>
      <c r="G12" s="14">
        <f>E12*F12</f>
        <v>548</v>
      </c>
      <c r="H12" s="14">
        <f>G12*1.2</f>
        <v>657.6</v>
      </c>
    </row>
    <row r="13" spans="1:8" ht="15">
      <c r="A13" s="2">
        <v>2</v>
      </c>
      <c r="B13" s="4" t="s">
        <v>21</v>
      </c>
      <c r="C13" s="7">
        <v>700</v>
      </c>
      <c r="D13" s="3" t="s">
        <v>4</v>
      </c>
      <c r="E13" s="3">
        <v>2</v>
      </c>
      <c r="F13" s="13">
        <v>274</v>
      </c>
      <c r="G13" s="14">
        <f>E13*F13</f>
        <v>548</v>
      </c>
      <c r="H13" s="14">
        <f aca="true" t="shared" si="0" ref="H13:H23">G13*1.2</f>
        <v>657.6</v>
      </c>
    </row>
    <row r="14" spans="1:8" ht="15">
      <c r="A14" s="2">
        <v>3</v>
      </c>
      <c r="B14" s="1" t="s">
        <v>22</v>
      </c>
      <c r="C14" s="6">
        <v>900</v>
      </c>
      <c r="D14" s="3" t="s">
        <v>4</v>
      </c>
      <c r="E14" s="3">
        <v>1</v>
      </c>
      <c r="F14" s="13">
        <v>286</v>
      </c>
      <c r="G14" s="14">
        <f>E14*F14</f>
        <v>286</v>
      </c>
      <c r="H14" s="14">
        <f t="shared" si="0"/>
        <v>343.2</v>
      </c>
    </row>
    <row r="15" spans="1:8" ht="15">
      <c r="A15" s="2"/>
      <c r="B15" s="1" t="s">
        <v>23</v>
      </c>
      <c r="C15" s="6">
        <v>700</v>
      </c>
      <c r="D15" s="3" t="s">
        <v>4</v>
      </c>
      <c r="E15" s="3">
        <v>1</v>
      </c>
      <c r="F15" s="13"/>
      <c r="G15" s="14"/>
      <c r="H15" s="14"/>
    </row>
    <row r="16" spans="1:8" ht="15">
      <c r="A16" s="2">
        <v>4</v>
      </c>
      <c r="B16" s="1" t="s">
        <v>24</v>
      </c>
      <c r="C16" s="6" t="s">
        <v>9</v>
      </c>
      <c r="D16" s="3" t="s">
        <v>4</v>
      </c>
      <c r="E16" s="3">
        <v>1</v>
      </c>
      <c r="F16" s="13">
        <v>63</v>
      </c>
      <c r="G16" s="14">
        <f>E16*F16</f>
        <v>63</v>
      </c>
      <c r="H16" s="14">
        <f t="shared" si="0"/>
        <v>75.6</v>
      </c>
    </row>
    <row r="17" spans="1:8" ht="15">
      <c r="A17" s="2"/>
      <c r="B17" s="1" t="s">
        <v>23</v>
      </c>
      <c r="C17" s="6">
        <v>700</v>
      </c>
      <c r="D17" s="3" t="s">
        <v>4</v>
      </c>
      <c r="E17" s="3">
        <v>1</v>
      </c>
      <c r="F17" s="13"/>
      <c r="G17" s="14"/>
      <c r="H17" s="14"/>
    </row>
    <row r="18" spans="1:8" ht="15">
      <c r="A18" s="2">
        <v>5</v>
      </c>
      <c r="B18" s="1" t="s">
        <v>24</v>
      </c>
      <c r="C18" s="6">
        <v>900</v>
      </c>
      <c r="D18" s="3" t="s">
        <v>4</v>
      </c>
      <c r="E18" s="3">
        <v>2</v>
      </c>
      <c r="F18" s="13">
        <v>51.5</v>
      </c>
      <c r="G18" s="14">
        <f>E18*F18</f>
        <v>103</v>
      </c>
      <c r="H18" s="14">
        <f t="shared" si="0"/>
        <v>123.6</v>
      </c>
    </row>
    <row r="19" spans="1:8" ht="15">
      <c r="A19" s="2"/>
      <c r="B19" s="1" t="s">
        <v>25</v>
      </c>
      <c r="C19" s="6">
        <v>900</v>
      </c>
      <c r="D19" s="3" t="s">
        <v>4</v>
      </c>
      <c r="E19" s="3">
        <v>2</v>
      </c>
      <c r="F19" s="13"/>
      <c r="G19" s="14"/>
      <c r="H19" s="14"/>
    </row>
    <row r="20" spans="1:8" ht="15">
      <c r="A20" s="2"/>
      <c r="B20" s="1" t="s">
        <v>26</v>
      </c>
      <c r="C20" s="6" t="s">
        <v>27</v>
      </c>
      <c r="D20" s="3" t="s">
        <v>4</v>
      </c>
      <c r="E20" s="3">
        <v>2</v>
      </c>
      <c r="F20" s="13"/>
      <c r="G20" s="14"/>
      <c r="H20" s="14"/>
    </row>
    <row r="21" spans="1:8" ht="15">
      <c r="A21" s="2">
        <v>6</v>
      </c>
      <c r="B21" s="8" t="s">
        <v>28</v>
      </c>
      <c r="C21" s="6" t="s">
        <v>29</v>
      </c>
      <c r="D21" s="9" t="s">
        <v>4</v>
      </c>
      <c r="E21" s="9">
        <v>18</v>
      </c>
      <c r="F21" s="13"/>
      <c r="G21" s="14"/>
      <c r="H21" s="14"/>
    </row>
    <row r="22" spans="1:8" ht="15">
      <c r="A22" s="2">
        <v>7</v>
      </c>
      <c r="B22" s="8" t="s">
        <v>30</v>
      </c>
      <c r="C22" s="6"/>
      <c r="D22" s="9" t="s">
        <v>4</v>
      </c>
      <c r="E22" s="9">
        <v>6</v>
      </c>
      <c r="F22" s="13">
        <v>10</v>
      </c>
      <c r="G22" s="14">
        <f>E22*F22</f>
        <v>60</v>
      </c>
      <c r="H22" s="14">
        <f t="shared" si="0"/>
        <v>72</v>
      </c>
    </row>
    <row r="23" spans="1:8" ht="15" customHeight="1" hidden="1">
      <c r="A23" s="27" t="s">
        <v>16</v>
      </c>
      <c r="B23" s="28"/>
      <c r="C23" s="28"/>
      <c r="D23" s="28"/>
      <c r="E23" s="28"/>
      <c r="F23" s="29"/>
      <c r="G23" s="14">
        <f>SUM(G12:G22)</f>
        <v>1608</v>
      </c>
      <c r="H23" s="17">
        <f t="shared" si="0"/>
        <v>1929.6</v>
      </c>
    </row>
    <row r="24" spans="1:8" ht="15" hidden="1">
      <c r="A24" s="15" t="s">
        <v>17</v>
      </c>
      <c r="B24" s="15"/>
      <c r="C24" s="15"/>
      <c r="D24" s="15"/>
      <c r="E24" s="15"/>
      <c r="F24" s="15"/>
      <c r="G24" s="15"/>
      <c r="H24" s="15"/>
    </row>
  </sheetData>
  <sheetProtection/>
  <mergeCells count="11">
    <mergeCell ref="A23:F23"/>
    <mergeCell ref="B3:C3"/>
    <mergeCell ref="B4:C4"/>
    <mergeCell ref="B5:C5"/>
    <mergeCell ref="B6:C6"/>
    <mergeCell ref="A7:F7"/>
    <mergeCell ref="A9:F9"/>
    <mergeCell ref="A10:H10"/>
    <mergeCell ref="B2:C2"/>
    <mergeCell ref="A1:H1"/>
    <mergeCell ref="A8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2014-02-13T12:34:19Z</dcterms:modified>
  <cp:category/>
  <cp:version/>
  <cp:contentType/>
  <cp:contentStatus/>
</cp:coreProperties>
</file>